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1340" windowHeight="8835"/>
  </bookViews>
  <sheets>
    <sheet name="ΠΙΝΑΚΑΣ ΕΝΤΑΓΜΕΝΩΝ ΕΡΓΩΝ" sheetId="4" r:id="rId1"/>
  </sheets>
  <calcPr calcId="125725"/>
</workbook>
</file>

<file path=xl/calcChain.xml><?xml version="1.0" encoding="utf-8"?>
<calcChain xmlns="http://schemas.openxmlformats.org/spreadsheetml/2006/main">
  <c r="C24" i="4"/>
  <c r="C23"/>
  <c r="C12"/>
</calcChain>
</file>

<file path=xl/sharedStrings.xml><?xml version="1.0" encoding="utf-8"?>
<sst xmlns="http://schemas.openxmlformats.org/spreadsheetml/2006/main" count="79" uniqueCount="53">
  <si>
    <t>Α/Α</t>
  </si>
  <si>
    <t>ΤΙΤΛΟΣ ΕΡΓΟΥ</t>
  </si>
  <si>
    <t>ΥΠΗΡΕΣΙΑ ΥΠΟΒΟΛΗΣ ΠΡΟΤΑΣΗΣ</t>
  </si>
  <si>
    <t>ΠΡΟΓΡΑΜΜΑ  ΧΡΗΜΑΤΟΔΟΤΗΣΗΣ</t>
  </si>
  <si>
    <t>Ε.Π. ΘΕΣΣΑΛΙΑΣ- ΣΤΕΡΕΑΣ ΕΛΛΑΔΑΣ - ΗΠΕΙΡΟΥ</t>
  </si>
  <si>
    <t>ΕΙΔΙΚΗ ΥΠΗΡΕΣΙΑ ΔΙΑΧΕΙΡΙΣΗΣ Ε.Π. "ΠΕΡΙΒΑΛΛΟΝ ΚΑΙ ΑΕΙΦΟΡΟΣ ΑΝΑΠΤΥΞΗ"</t>
  </si>
  <si>
    <t>Κατασκευή δεξαμενών ύδρευσης και αγωγός μεταφοράς νερού στο Δήμο Μελιβοίας.</t>
  </si>
  <si>
    <t>Ε.Π. ΠΕΡΙΒΑΛΛΟΝ ΚΑΙ ΑΕΙΦΟΡΟΣ ΑΝΑΠΤΥΞΗ</t>
  </si>
  <si>
    <t xml:space="preserve">ΑΠΟΦΑΣΗ ΕΝΤΑΞΗΣ </t>
  </si>
  <si>
    <t>1990/30-3-2011</t>
  </si>
  <si>
    <t>2394/7-6-2011</t>
  </si>
  <si>
    <t>ΣΥΝΟΛΟ</t>
  </si>
  <si>
    <t>Προμήθεια, εγκατάσταση και θέση σε λειτουργία συστήματος Τηλεελέγχου- Τηλεχειρισμού εγκαταστάσεων ύδρευσης και σύστημα απολύμανσης πόσιμου νερού Δήμου Μελιβοίας</t>
  </si>
  <si>
    <t>ΣΤΑΔΙΟ ΕΞΕΛΙΞΗΣ</t>
  </si>
  <si>
    <t>ΠΡΟΥΠΟΛΟΓΙΣΜΟΣ</t>
  </si>
  <si>
    <t>ΚΥΡΙΟΣ ΤΟΥ ΕΡΓΟΥ</t>
  </si>
  <si>
    <t>ΔΕΥΑ ΑΓΙΑΣ</t>
  </si>
  <si>
    <t>Δ.Ε.Υ.Α. ΑΓΙΑΣ</t>
  </si>
  <si>
    <t>ΕΝΤΑΓΜΕΝΑ ΥΠΟ ΚΑΤΑΣΚΕΥΗ ΕΡΓΑ</t>
  </si>
  <si>
    <t>Βελτίωση δικτύων ύδρευσης Δήμου Αγιάς: Υποέργα:1)Ανόρυξη  τεσσάρων (4) υδρευτικών γεωτρήσεων. 2) Αξιοποίηση υδρευτικών γεωτρήσεων. 3) Αγωγοί μεταφοράς νερού</t>
  </si>
  <si>
    <t>7445/30-12-2010</t>
  </si>
  <si>
    <t>477/3-2-2012</t>
  </si>
  <si>
    <t>ΕΝΔΙΑΜΕΣΗ ΔΙΑΧΕΙΡΙΣΤΙΚΗ ΑΡΧΗ ΠΕΡΙΦΕΡΕΙΑΣ ΘΕΣΣΑΛΙΑΣ</t>
  </si>
  <si>
    <t>ΥΠΟ ΕΝΤΑΞΗ ΕΡΓΑ</t>
  </si>
  <si>
    <t>Κατασκευή δικτύων Αποχέτευσης Στομίου</t>
  </si>
  <si>
    <t>ΕΕΤΑΑ</t>
  </si>
  <si>
    <t>ΕΝΔΙΑΜΕΣΟΣ ΦΟΡΕΑΣ ΔΙΑΧΕΙΡΙΣΗΣ ΕΕΤΑΑ</t>
  </si>
  <si>
    <t>ΩΡΙΜΕΣ ΜΕΛΕΤΕΣ</t>
  </si>
  <si>
    <t>Κατασκευή δικτύων αποχετευσης Τ.Κ. Ομολοίου</t>
  </si>
  <si>
    <t>Βελτίωση δικτυων ύδρευσης παραλιακών οικισμών Αγιοκάμπου Βελίκας Σωτηρίτσας Κουτσουπιας Κόκκινου Νερού</t>
  </si>
  <si>
    <t>Κατασκευή δικτύων Αποχέτευσης Τ.Κ. Καρίτσας</t>
  </si>
  <si>
    <t>Κατασκευή τροφοδοτηκού αγωγού Κουλούρας Παλαιοπύργου</t>
  </si>
  <si>
    <t>Ύδρευση πεδινών οικισμών Δήμου Αγιάς</t>
  </si>
  <si>
    <t>ΕΝΤΑΓΜΕΝΑ ΥΠΟ ΔΗΜΟΠΡΑΤΗΣΗ - ΣΥΜΒΑΣΙΟΠΟΙΗΣΗ ΕΡΓΩΝ</t>
  </si>
  <si>
    <t>ΥΠΟ ΑΞΙΟΛΟΓΗΣΗ</t>
  </si>
  <si>
    <t>ΥΠΟ ΣΥΜΒΑΣΙΟΠΟΙΗΣΗ - ΔΗΜΟΠΡΑΤΗΣΗ</t>
  </si>
  <si>
    <t>ΗΜΕΡΟΜΗΝΙΑ ΣΥΜΒΑΣΗΣ</t>
  </si>
  <si>
    <t>ΣΥΜΒΑΣΗ Α΄ ΥΠΟΕΡΓΟΥ ΔΙΚΤΥΑ ΑΠΟΧΕΤΕΥΣΗΣ  ΑΚΑΘΑΡΤΩΝ ΑΓΙΟΚΑΜΠΟΥ ΚΑΤΩ ΣΩΤΗΡΙΤΣΑΣ ΚΑΙ ΒΕΛΙΚΑΣ ΤΗΣ ΔΕ ΜΕΛΙΒΟΙΑΣ: 265.742,51</t>
  </si>
  <si>
    <t xml:space="preserve">ΠΟΣΟ ΣΥΜΒΑΣΗΣ </t>
  </si>
  <si>
    <t xml:space="preserve">ΣΥΜΒΑΣΗ Α΄ ΥΠΟEΡΓΟΥ  ΑΝΟΡΥΞΗ ΓΕΩΤΡΗΣΕΩΝ: </t>
  </si>
  <si>
    <t>ΣΥΜΒΑΣΗ: - ΥΠΟ ΚΑΤΑΣΚΕΥΗ</t>
  </si>
  <si>
    <t>ΣΥΜΒΑΣΗ: ΥΠΟ ΚΑΤΑΣΚΕΥΗ</t>
  </si>
  <si>
    <t>Δίκτυα αποχέτευσης ακαθάρτων των Τ.Κ. Αγιοκάμπου, Κάτω Σωτηρίτσας και Βελίκας της Δ.Ε. Μελιβοίας, Ολοκλήρωση δικτύου Αγιάς, – Εγκατάσταση Επεξεργασίας Λυμάτων παραλιακών οικισμών</t>
  </si>
  <si>
    <t>ΣΥΜΒΑΣΗ Β΄ ΥΠΟΕΡΓΟΥ ΟΛΟΚΛΗΡΩΣΗ ΔΙΚΤΥΟΥ ΑΠΟΧΕΤΕΥΣΗΣ ΑΓΙΑΣ</t>
  </si>
  <si>
    <t xml:space="preserve">ΕΕΛ ΠΑΡΑΛΙΑΚΩΝ  ΟΙΚΙΣΜΩΝ </t>
  </si>
  <si>
    <t>ΥΠΟ ΔΗΜΟΠΡΑΤΗΣΗ</t>
  </si>
  <si>
    <t>ΤΕΧΝΙΚΟΣ ΣΥΜΒΟΥΛΟΣ</t>
  </si>
  <si>
    <t xml:space="preserve">ΥΠΟ ΑΞΙΟΛΟΓΗΣΗ </t>
  </si>
  <si>
    <t>2141/07-11-2013</t>
  </si>
  <si>
    <t xml:space="preserve">Ε.Π. ΠΕΡΙΒΑΛΛΟΝ ΚΑΙ ΑΕΙΦΟΡΟΣ ΑΝΑΠΤΥΞΗ </t>
  </si>
  <si>
    <t>Βελτίωση ποιότητας νερού με την κατασκευή τεσσαρων δεξαμενων ύδρευσης στο Δήμο Αγιάς</t>
  </si>
  <si>
    <t xml:space="preserve">ΣΥΝΟΛΟ </t>
  </si>
  <si>
    <t>ΑΘΡΟΙΣΜΑ</t>
  </si>
</sst>
</file>

<file path=xl/styles.xml><?xml version="1.0" encoding="utf-8"?>
<styleSheet xmlns="http://schemas.openxmlformats.org/spreadsheetml/2006/main">
  <numFmts count="1">
    <numFmt numFmtId="168" formatCode="#,##0.00\ &quot;€&quot;"/>
  </numFmts>
  <fonts count="11">
    <font>
      <sz val="10"/>
      <name val="Arial Greek"/>
      <charset val="161"/>
    </font>
    <font>
      <b/>
      <sz val="10"/>
      <name val="Times New Roman"/>
      <family val="1"/>
      <charset val="161"/>
    </font>
    <font>
      <sz val="10"/>
      <name val="Times New Roman"/>
      <family val="1"/>
      <charset val="161"/>
    </font>
    <font>
      <sz val="9"/>
      <name val="Times New Roman"/>
      <family val="1"/>
      <charset val="161"/>
    </font>
    <font>
      <b/>
      <sz val="9"/>
      <name val="Times New Roman"/>
      <family val="1"/>
      <charset val="161"/>
    </font>
    <font>
      <b/>
      <sz val="11"/>
      <name val="Times New Roman"/>
      <family val="1"/>
      <charset val="161"/>
    </font>
    <font>
      <sz val="12"/>
      <name val="Arial Greek"/>
      <charset val="161"/>
    </font>
    <font>
      <b/>
      <sz val="12"/>
      <name val="Times New Roman"/>
      <family val="1"/>
      <charset val="161"/>
    </font>
    <font>
      <b/>
      <sz val="18"/>
      <name val="Times New Roman"/>
      <family val="1"/>
      <charset val="161"/>
    </font>
    <font>
      <b/>
      <sz val="18"/>
      <color indexed="10"/>
      <name val="Times New Roman"/>
      <family val="1"/>
      <charset val="161"/>
    </font>
    <font>
      <b/>
      <sz val="14"/>
      <name val="Times New Roman"/>
      <family val="1"/>
      <charset val="161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1" xfId="0" applyFont="1" applyBorder="1" applyAlignment="1">
      <alignment horizontal="centerContinuous" vertical="center" wrapText="1"/>
    </xf>
    <xf numFmtId="2" fontId="3" fillId="0" borderId="1" xfId="0" applyNumberFormat="1" applyFont="1" applyBorder="1" applyAlignment="1">
      <alignment horizontal="centerContinuous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Continuous" vertical="center" wrapText="1"/>
    </xf>
    <xf numFmtId="4" fontId="2" fillId="0" borderId="1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0" fontId="0" fillId="0" borderId="0" xfId="0" applyFill="1"/>
    <xf numFmtId="0" fontId="2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4" fillId="0" borderId="9" xfId="0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Continuous" vertical="center" wrapText="1"/>
    </xf>
    <xf numFmtId="0" fontId="3" fillId="0" borderId="16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Continuous" vertical="center" wrapText="1"/>
    </xf>
    <xf numFmtId="0" fontId="8" fillId="4" borderId="2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68" fontId="2" fillId="0" borderId="15" xfId="0" applyNumberFormat="1" applyFont="1" applyBorder="1" applyAlignment="1">
      <alignment horizontal="centerContinuous" vertical="center"/>
    </xf>
    <xf numFmtId="168" fontId="2" fillId="0" borderId="1" xfId="0" applyNumberFormat="1" applyFont="1" applyBorder="1" applyAlignment="1">
      <alignment horizontal="centerContinuous" vertical="center"/>
    </xf>
    <xf numFmtId="168" fontId="3" fillId="0" borderId="1" xfId="0" applyNumberFormat="1" applyFont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8" fontId="2" fillId="0" borderId="20" xfId="0" applyNumberFormat="1" applyFont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" wrapText="1"/>
    </xf>
    <xf numFmtId="168" fontId="2" fillId="0" borderId="9" xfId="0" applyNumberFormat="1" applyFont="1" applyBorder="1" applyAlignment="1">
      <alignment horizontal="center" vertical="center"/>
    </xf>
    <xf numFmtId="168" fontId="2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Continuous"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4" fontId="5" fillId="2" borderId="29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4" fontId="7" fillId="7" borderId="1" xfId="0" applyNumberFormat="1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pperaa.gr/Home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topLeftCell="A7" workbookViewId="0">
      <selection activeCell="G10" sqref="G10:G11"/>
    </sheetView>
  </sheetViews>
  <sheetFormatPr defaultRowHeight="12.75"/>
  <cols>
    <col min="1" max="1" width="5.85546875" style="15" customWidth="1"/>
    <col min="2" max="2" width="32.7109375" customWidth="1"/>
    <col min="3" max="3" width="20.42578125" customWidth="1"/>
    <col min="4" max="4" width="18.85546875" customWidth="1"/>
    <col min="5" max="5" width="16.140625" customWidth="1"/>
    <col min="6" max="8" width="20.42578125" customWidth="1"/>
    <col min="9" max="9" width="22.7109375" customWidth="1"/>
    <col min="10" max="10" width="14.140625" customWidth="1"/>
  </cols>
  <sheetData>
    <row r="1" spans="1:10" s="25" customFormat="1" ht="15" thickBot="1">
      <c r="A1" s="22"/>
      <c r="B1" s="17"/>
      <c r="C1" s="23"/>
      <c r="D1" s="18"/>
      <c r="E1" s="19"/>
      <c r="F1" s="20"/>
      <c r="G1" s="20"/>
      <c r="H1" s="20"/>
      <c r="I1" s="24"/>
      <c r="J1" s="24"/>
    </row>
    <row r="2" spans="1:10" ht="26.25" customHeight="1" thickBot="1">
      <c r="A2" s="48" t="s">
        <v>18</v>
      </c>
      <c r="B2" s="49"/>
      <c r="C2" s="49"/>
      <c r="D2" s="49"/>
      <c r="E2" s="49"/>
      <c r="F2" s="49"/>
      <c r="G2" s="49"/>
      <c r="H2" s="49"/>
      <c r="I2" s="49"/>
      <c r="J2" s="50"/>
    </row>
    <row r="3" spans="1:10" ht="39" thickBot="1">
      <c r="A3" s="34" t="s">
        <v>0</v>
      </c>
      <c r="B3" s="35" t="s">
        <v>1</v>
      </c>
      <c r="C3" s="35" t="s">
        <v>14</v>
      </c>
      <c r="D3" s="36" t="s">
        <v>3</v>
      </c>
      <c r="E3" s="37" t="s">
        <v>8</v>
      </c>
      <c r="F3" s="37" t="s">
        <v>13</v>
      </c>
      <c r="G3" s="63" t="s">
        <v>38</v>
      </c>
      <c r="H3" s="37" t="s">
        <v>36</v>
      </c>
      <c r="I3" s="37" t="s">
        <v>2</v>
      </c>
      <c r="J3" s="38" t="s">
        <v>15</v>
      </c>
    </row>
    <row r="4" spans="1:10" ht="38.25" customHeight="1">
      <c r="A4" s="39">
        <v>1</v>
      </c>
      <c r="B4" s="42" t="s">
        <v>6</v>
      </c>
      <c r="C4" s="60">
        <v>1303800</v>
      </c>
      <c r="D4" s="40" t="s">
        <v>4</v>
      </c>
      <c r="E4" s="40" t="s">
        <v>10</v>
      </c>
      <c r="F4" s="40" t="s">
        <v>41</v>
      </c>
      <c r="G4" s="62">
        <v>592231.24</v>
      </c>
      <c r="H4" s="40"/>
      <c r="I4" s="43" t="s">
        <v>22</v>
      </c>
      <c r="J4" s="44" t="s">
        <v>17</v>
      </c>
    </row>
    <row r="5" spans="1:10" ht="60">
      <c r="A5" s="21">
        <v>2</v>
      </c>
      <c r="B5" s="4" t="s">
        <v>12</v>
      </c>
      <c r="C5" s="61">
        <v>1075143</v>
      </c>
      <c r="D5" s="3" t="s">
        <v>4</v>
      </c>
      <c r="E5" s="2" t="s">
        <v>20</v>
      </c>
      <c r="F5" s="3" t="s">
        <v>40</v>
      </c>
      <c r="G5" s="62">
        <v>923730</v>
      </c>
      <c r="H5" s="3"/>
      <c r="I5" s="1" t="s">
        <v>22</v>
      </c>
      <c r="J5" s="6" t="s">
        <v>17</v>
      </c>
    </row>
    <row r="6" spans="1:10" ht="60">
      <c r="A6" s="45">
        <v>3</v>
      </c>
      <c r="B6" s="4" t="s">
        <v>19</v>
      </c>
      <c r="C6" s="61">
        <v>1650000</v>
      </c>
      <c r="D6" s="3" t="s">
        <v>4</v>
      </c>
      <c r="E6" s="2" t="s">
        <v>21</v>
      </c>
      <c r="F6" s="3" t="s">
        <v>39</v>
      </c>
      <c r="G6" s="62">
        <v>265742.51</v>
      </c>
      <c r="H6" s="3"/>
      <c r="I6" s="10" t="s">
        <v>22</v>
      </c>
      <c r="J6" s="10" t="s">
        <v>17</v>
      </c>
    </row>
    <row r="7" spans="1:10" ht="84" customHeight="1">
      <c r="A7" s="58">
        <v>4</v>
      </c>
      <c r="B7" s="64" t="s">
        <v>42</v>
      </c>
      <c r="C7" s="65">
        <v>18581510.550000001</v>
      </c>
      <c r="D7" s="66" t="s">
        <v>7</v>
      </c>
      <c r="E7" s="67" t="s">
        <v>9</v>
      </c>
      <c r="F7" s="3" t="s">
        <v>37</v>
      </c>
      <c r="G7" s="62">
        <v>1131180.1000000001</v>
      </c>
      <c r="H7" s="3"/>
      <c r="I7" s="1" t="s">
        <v>5</v>
      </c>
      <c r="J7" s="1" t="s">
        <v>16</v>
      </c>
    </row>
    <row r="8" spans="1:10" ht="60">
      <c r="A8" s="58"/>
      <c r="B8" s="64"/>
      <c r="C8" s="65"/>
      <c r="D8" s="66"/>
      <c r="E8" s="67"/>
      <c r="F8" s="3" t="s">
        <v>43</v>
      </c>
      <c r="G8" s="62">
        <v>1106732.3799999999</v>
      </c>
      <c r="H8" s="3"/>
      <c r="I8" s="1" t="s">
        <v>5</v>
      </c>
      <c r="J8" s="1" t="s">
        <v>16</v>
      </c>
    </row>
    <row r="9" spans="1:10" ht="48">
      <c r="A9" s="58"/>
      <c r="B9" s="64"/>
      <c r="C9" s="65"/>
      <c r="D9" s="66"/>
      <c r="E9" s="67"/>
      <c r="F9" s="3" t="s">
        <v>44</v>
      </c>
      <c r="G9" s="62" t="s">
        <v>45</v>
      </c>
      <c r="H9" s="3"/>
      <c r="I9" s="1" t="s">
        <v>5</v>
      </c>
      <c r="J9" s="1" t="s">
        <v>16</v>
      </c>
    </row>
    <row r="10" spans="1:10" ht="48">
      <c r="A10" s="59"/>
      <c r="B10" s="64"/>
      <c r="C10" s="65"/>
      <c r="D10" s="66"/>
      <c r="E10" s="67"/>
      <c r="F10" s="3" t="s">
        <v>46</v>
      </c>
      <c r="G10" s="62" t="s">
        <v>47</v>
      </c>
      <c r="H10" s="3"/>
      <c r="I10" s="1" t="s">
        <v>5</v>
      </c>
      <c r="J10" s="1" t="s">
        <v>16</v>
      </c>
    </row>
    <row r="11" spans="1:10" ht="36">
      <c r="A11" s="57">
        <v>5</v>
      </c>
      <c r="B11" s="4" t="s">
        <v>24</v>
      </c>
      <c r="C11" s="12">
        <v>1698000</v>
      </c>
      <c r="D11" s="3" t="s">
        <v>25</v>
      </c>
      <c r="E11" s="57" t="s">
        <v>48</v>
      </c>
      <c r="F11" s="46" t="s">
        <v>35</v>
      </c>
      <c r="G11" s="62" t="s">
        <v>47</v>
      </c>
      <c r="H11" s="3"/>
      <c r="I11" s="10" t="s">
        <v>26</v>
      </c>
      <c r="J11" s="1" t="s">
        <v>16</v>
      </c>
    </row>
    <row r="12" spans="1:10" ht="18.75">
      <c r="A12" s="77"/>
      <c r="B12" s="81" t="s">
        <v>51</v>
      </c>
      <c r="C12" s="82">
        <f>SUM(C4:C11)</f>
        <v>24308453.550000001</v>
      </c>
      <c r="D12" s="78"/>
      <c r="E12" s="77"/>
      <c r="F12" s="78"/>
      <c r="G12" s="79"/>
      <c r="H12" s="78"/>
      <c r="I12" s="4"/>
      <c r="J12" s="80"/>
    </row>
    <row r="13" spans="1:10" s="71" customFormat="1" ht="22.5">
      <c r="A13" s="70" t="s">
        <v>33</v>
      </c>
      <c r="B13" s="70"/>
      <c r="C13" s="70"/>
      <c r="D13" s="70"/>
      <c r="E13" s="70"/>
      <c r="F13" s="70"/>
      <c r="G13" s="70"/>
      <c r="H13" s="70"/>
      <c r="I13" s="70"/>
      <c r="J13" s="70"/>
    </row>
    <row r="14" spans="1:10" ht="36">
      <c r="A14" s="26">
        <v>6</v>
      </c>
      <c r="B14" s="4" t="s">
        <v>24</v>
      </c>
      <c r="C14" s="12">
        <v>1698000</v>
      </c>
      <c r="D14" s="3" t="s">
        <v>4</v>
      </c>
      <c r="E14" s="57" t="s">
        <v>48</v>
      </c>
      <c r="F14" s="46" t="s">
        <v>35</v>
      </c>
      <c r="G14" s="46"/>
      <c r="H14" s="46"/>
      <c r="I14" s="10" t="s">
        <v>26</v>
      </c>
      <c r="J14" s="47" t="s">
        <v>16</v>
      </c>
    </row>
    <row r="15" spans="1:10" ht="22.5">
      <c r="A15" s="21"/>
      <c r="B15" s="51" t="s">
        <v>23</v>
      </c>
      <c r="C15" s="52"/>
      <c r="D15" s="52"/>
      <c r="E15" s="52"/>
      <c r="F15" s="52"/>
      <c r="G15" s="52"/>
      <c r="H15" s="52"/>
      <c r="I15" s="52"/>
      <c r="J15" s="53"/>
    </row>
    <row r="16" spans="1:10" ht="48">
      <c r="A16" s="26">
        <v>7</v>
      </c>
      <c r="B16" s="30" t="s">
        <v>28</v>
      </c>
      <c r="C16" s="69">
        <v>2683000</v>
      </c>
      <c r="D16" s="3" t="s">
        <v>49</v>
      </c>
      <c r="E16" s="2"/>
      <c r="F16" s="16" t="s">
        <v>34</v>
      </c>
      <c r="G16" s="16"/>
      <c r="H16" s="16"/>
      <c r="I16" s="1" t="s">
        <v>5</v>
      </c>
      <c r="J16" s="14" t="s">
        <v>16</v>
      </c>
    </row>
    <row r="17" spans="1:10" ht="48">
      <c r="A17" s="26">
        <v>8</v>
      </c>
      <c r="B17" s="72" t="s">
        <v>50</v>
      </c>
      <c r="C17" s="68">
        <v>475000</v>
      </c>
      <c r="D17" s="3" t="s">
        <v>49</v>
      </c>
      <c r="E17" s="73"/>
      <c r="F17" s="16" t="s">
        <v>34</v>
      </c>
      <c r="G17" s="74"/>
      <c r="H17" s="74"/>
      <c r="I17" s="1" t="s">
        <v>5</v>
      </c>
      <c r="J17" s="14" t="s">
        <v>16</v>
      </c>
    </row>
    <row r="18" spans="1:10" ht="22.5">
      <c r="A18" s="21"/>
      <c r="B18" s="54" t="s">
        <v>27</v>
      </c>
      <c r="C18" s="55"/>
      <c r="D18" s="55"/>
      <c r="E18" s="55"/>
      <c r="F18" s="55"/>
      <c r="G18" s="55"/>
      <c r="H18" s="55"/>
      <c r="I18" s="55"/>
      <c r="J18" s="56"/>
    </row>
    <row r="19" spans="1:10" ht="48">
      <c r="A19" s="21">
        <v>9</v>
      </c>
      <c r="B19" s="30" t="s">
        <v>29</v>
      </c>
      <c r="C19" s="75">
        <v>3420000</v>
      </c>
      <c r="D19" s="3"/>
      <c r="E19" s="2"/>
      <c r="F19" s="31"/>
      <c r="G19" s="31"/>
      <c r="H19" s="31"/>
      <c r="I19" s="32"/>
      <c r="J19" s="13"/>
    </row>
    <row r="20" spans="1:10" ht="24">
      <c r="A20" s="26">
        <v>10</v>
      </c>
      <c r="B20" s="30" t="s">
        <v>30</v>
      </c>
      <c r="C20" s="75">
        <v>1000000</v>
      </c>
      <c r="D20" s="3"/>
      <c r="E20" s="2"/>
      <c r="F20" s="31"/>
      <c r="G20" s="31"/>
      <c r="H20" s="31"/>
      <c r="I20" s="32"/>
      <c r="J20" s="13"/>
    </row>
    <row r="21" spans="1:10" ht="24">
      <c r="A21" s="21">
        <v>11</v>
      </c>
      <c r="B21" s="30" t="s">
        <v>31</v>
      </c>
      <c r="C21" s="75">
        <v>2000000</v>
      </c>
      <c r="D21" s="31"/>
      <c r="E21" s="2"/>
      <c r="F21" s="31"/>
      <c r="G21" s="31"/>
      <c r="H21" s="31"/>
      <c r="I21" s="32"/>
      <c r="J21" s="13"/>
    </row>
    <row r="22" spans="1:10" ht="26.25" thickBot="1">
      <c r="A22" s="41">
        <v>12</v>
      </c>
      <c r="B22" s="33" t="s">
        <v>32</v>
      </c>
      <c r="C22" s="76">
        <v>2940000</v>
      </c>
      <c r="D22" s="11"/>
      <c r="E22" s="11"/>
      <c r="F22" s="7"/>
      <c r="G22" s="7"/>
      <c r="H22" s="7"/>
      <c r="I22" s="9"/>
      <c r="J22" s="8"/>
    </row>
    <row r="23" spans="1:10" ht="14.25">
      <c r="A23" s="27"/>
      <c r="B23" s="83" t="s">
        <v>11</v>
      </c>
      <c r="C23" s="84">
        <f>SUM(C14+C16+C17+C19+C20+C21+C22)</f>
        <v>14216000</v>
      </c>
      <c r="I23" s="5"/>
    </row>
    <row r="24" spans="1:10" ht="15.75">
      <c r="A24" s="28"/>
      <c r="B24" s="85" t="s">
        <v>52</v>
      </c>
      <c r="C24" s="86">
        <f>SUM(C23+C12)</f>
        <v>38524453.549999997</v>
      </c>
    </row>
    <row r="25" spans="1:10">
      <c r="A25" s="27"/>
      <c r="B25" s="29"/>
      <c r="C25" s="29"/>
    </row>
  </sheetData>
  <mergeCells count="9">
    <mergeCell ref="A2:J2"/>
    <mergeCell ref="A13:J13"/>
    <mergeCell ref="B15:J15"/>
    <mergeCell ref="B18:J18"/>
    <mergeCell ref="A7:A10"/>
    <mergeCell ref="B7:B10"/>
    <mergeCell ref="C7:C10"/>
    <mergeCell ref="D7:D10"/>
    <mergeCell ref="E7:E10"/>
  </mergeCells>
  <phoneticPr fontId="0" type="noConversion"/>
  <hyperlinks>
    <hyperlink ref="D7" r:id="rId1" display="http://www.epperaa.gr/Home.aspx"/>
  </hyperlinks>
  <pageMargins left="0.70866141732283472" right="0.70866141732283472" top="0.74803149606299213" bottom="0.74803149606299213" header="0.31496062992125984" footer="0.31496062992125984"/>
  <pageSetup paperSize="9" scale="8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ΠΙΝΑΚΑΣ ΕΝΤΑΓΜΕΝΩΝ ΕΡΓΩΝ</vt:lpstr>
    </vt:vector>
  </TitlesOfParts>
  <Company>YPESDDA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</cp:lastModifiedBy>
  <cp:lastPrinted>2012-11-16T13:33:22Z</cp:lastPrinted>
  <dcterms:created xsi:type="dcterms:W3CDTF">2011-12-13T10:16:35Z</dcterms:created>
  <dcterms:modified xsi:type="dcterms:W3CDTF">2014-02-11T13:20:20Z</dcterms:modified>
</cp:coreProperties>
</file>